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Christy\Documents\Gardenerd\Articles\Growing It Together_Save the Humans\"/>
    </mc:Choice>
  </mc:AlternateContent>
  <xr:revisionPtr revIDLastSave="0" documentId="13_ncr:1_{0253B8D4-92BD-415A-9F86-0E63A77B3409}" xr6:coauthVersionLast="47" xr6:coauthVersionMax="47" xr10:uidLastSave="{00000000-0000-0000-0000-000000000000}"/>
  <bookViews>
    <workbookView xWindow="645" yWindow="2025" windowWidth="21630" windowHeight="11295" xr2:uid="{FFE211F4-8DDE-4B18-8606-0D7ABBAF775E}"/>
  </bookViews>
  <sheets>
    <sheet name="Sheet1" sheetId="1" r:id="rId1"/>
  </sheets>
  <definedNames>
    <definedName name="_xlnm.Print_Area" localSheetId="0">Sheet1!$A$1:$E$44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0" i="1"/>
  <c r="D11" i="1"/>
  <c r="D13" i="1"/>
  <c r="D35" i="1"/>
  <c r="D31" i="1"/>
  <c r="D36" i="1"/>
  <c r="D26" i="1"/>
  <c r="D23" i="1"/>
  <c r="D16" i="1"/>
  <c r="D14" i="1"/>
  <c r="D22" i="1"/>
  <c r="D15" i="1"/>
  <c r="D7" i="1"/>
  <c r="D21" i="1"/>
  <c r="D10" i="1"/>
  <c r="D12" i="1"/>
  <c r="D9" i="1"/>
  <c r="D34" i="1"/>
  <c r="D30" i="1"/>
  <c r="D28" i="1"/>
  <c r="D27" i="1"/>
  <c r="D19" i="1"/>
  <c r="D8" i="1"/>
  <c r="D4" i="1"/>
  <c r="D5" i="1"/>
  <c r="D6" i="1"/>
  <c r="D17" i="1"/>
  <c r="D18" i="1"/>
  <c r="D3" i="1"/>
  <c r="D40" i="1" l="1"/>
  <c r="D42" i="1" s="1"/>
  <c r="D41" i="1" l="1"/>
  <c r="D43" i="1" s="1"/>
  <c r="D44" i="1" l="1"/>
</calcChain>
</file>

<file path=xl/sharedStrings.xml><?xml version="1.0" encoding="utf-8"?>
<sst xmlns="http://schemas.openxmlformats.org/spreadsheetml/2006/main" count="66" uniqueCount="62">
  <si>
    <t>Post Production</t>
  </si>
  <si>
    <t>Donations to Gardens</t>
  </si>
  <si>
    <t>Permits for locations</t>
  </si>
  <si>
    <t>Camera equipment / audio kit</t>
  </si>
  <si>
    <t>*Camera operators</t>
  </si>
  <si>
    <t>*Sound engineers / audio</t>
  </si>
  <si>
    <t>Marketing</t>
  </si>
  <si>
    <t>Meals</t>
  </si>
  <si>
    <t>Editing (for show and trailers)</t>
  </si>
  <si>
    <t>Total Expense Per Episode</t>
  </si>
  <si>
    <t>Shooting Days / Quantity Needed</t>
  </si>
  <si>
    <t>Cost per day / Per Item</t>
  </si>
  <si>
    <t>Digital storage for data files (4 TB)</t>
  </si>
  <si>
    <t>Notes</t>
  </si>
  <si>
    <t>Snack</t>
  </si>
  <si>
    <t>Licensing for images</t>
  </si>
  <si>
    <t>10 images per episode</t>
  </si>
  <si>
    <t>one time cost for 8TB divided by six episodes</t>
  </si>
  <si>
    <t>Social Media manager (Hunter)</t>
  </si>
  <si>
    <t>10 weeks coverage per episode</t>
  </si>
  <si>
    <t>Grand Total Per Episode</t>
  </si>
  <si>
    <t>Per episode</t>
  </si>
  <si>
    <t>Talent / Host salary (Christy)</t>
  </si>
  <si>
    <t>Producer Salary (Steve)</t>
  </si>
  <si>
    <t>Total for 6 episodes</t>
  </si>
  <si>
    <t>based on bid from Cooper's friend</t>
  </si>
  <si>
    <t>LLC formation</t>
  </si>
  <si>
    <t>$70 filing fee and $800 taxes</t>
  </si>
  <si>
    <t>Digital Storage (additional 4 TB)</t>
  </si>
  <si>
    <t>Labor for film crew</t>
  </si>
  <si>
    <t>*DP/gaffer/etc.</t>
  </si>
  <si>
    <t>Bookkeeper (Jane Rose?)</t>
  </si>
  <si>
    <t>TOTAL FUNDING NEEDED</t>
  </si>
  <si>
    <t>plus 20% for overages (per episode)</t>
  </si>
  <si>
    <t>overage per episode</t>
  </si>
  <si>
    <t>overage total</t>
  </si>
  <si>
    <t>$450 per day, $38 per hour for monitor - 2 hour min. (say 5 hours), $76 reporting fee, no more than 10 people on site on weekends + padding</t>
  </si>
  <si>
    <t>$400 per day + clothing costs for host ($50 if that)</t>
  </si>
  <si>
    <t>Hair / Makeup / Clothing (Erika)</t>
  </si>
  <si>
    <t>Insurance</t>
  </si>
  <si>
    <t>Supplies for Lesson Segment</t>
  </si>
  <si>
    <t>plants / seeds / pots or other props needed</t>
  </si>
  <si>
    <t>Budget for Growing It Together Production</t>
  </si>
  <si>
    <t>4200 blanket policy for entire run divided by 6 episodes</t>
  </si>
  <si>
    <t>Graphic Design (Kyle)</t>
  </si>
  <si>
    <t>10 per episode divided by 6 episodes</t>
  </si>
  <si>
    <t>Licensing for music/ original music</t>
  </si>
  <si>
    <t>$10K permonth for 3 month min. divided by 6 episodes</t>
  </si>
  <si>
    <t>sponsorship pitch deck (based on 10 hours@$185/hr)</t>
  </si>
  <si>
    <t>Show logo, titles, and other graphic elements (3K logo, 10K 30-sec intro motion graphics)</t>
  </si>
  <si>
    <t>Marketing materials (Kyle)</t>
  </si>
  <si>
    <t>Executive Producer (for fundraising)</t>
  </si>
  <si>
    <t>Perhaps Scott Hamilton Kennedy?</t>
  </si>
  <si>
    <t>Producer Salary (Christy)</t>
  </si>
  <si>
    <t>Director Salary (Steve)</t>
  </si>
  <si>
    <t>7 people, 3 days</t>
  </si>
  <si>
    <t>Rental van</t>
  </si>
  <si>
    <t>$1200 split between 6 episodes</t>
  </si>
  <si>
    <t>4 weeks edit time per episode</t>
  </si>
  <si>
    <t>Sound Mixing</t>
  </si>
  <si>
    <t>Promotional events / Outside publicist</t>
  </si>
  <si>
    <t>Estimate from Steve's friend Rod at $2750 per episode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</si>
</sst>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0" fillId="0" borderId="0" xfId="1" applyNumberFormat="1" applyFont="1"/>
    <xf numFmtId="44" fontId="0" fillId="0" borderId="0" xfId="2" applyFont="1"/>
    <xf numFmtId="165" fontId="0" fillId="0" borderId="0" xfId="2" applyNumberFormat="1" applyFont="1"/>
    <xf numFmtId="0" fontId="0" fillId="0" borderId="0" xfId="0" quotePrefix="1"/>
    <xf numFmtId="165" fontId="3" fillId="0" borderId="0" xfId="0" applyNumberFormat="1" applyFont="1"/>
    <xf numFmtId="0" fontId="3" fillId="0" borderId="1" xfId="0" applyFont="1" applyBorder="1"/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11D1-96A3-4C85-AD07-30FEE522B2A8}">
  <dimension ref="A1:E44"/>
  <sheetViews>
    <sheetView tabSelected="1" workbookViewId="0">
      <pane ySplit="1" topLeftCell="A32" activePane="bottomLeft" state="frozen"/>
      <selection pane="bottomLeft" activeCell="E30" sqref="E30"/>
    </sheetView>
  </sheetViews>
  <sheetFormatPr defaultRowHeight="15" x14ac:dyDescent="0.25"/>
  <cols>
    <col min="1" max="1" width="35.85546875" bestFit="1" customWidth="1"/>
    <col min="2" max="2" width="16.140625" customWidth="1"/>
    <col min="3" max="3" width="14" bestFit="1" customWidth="1"/>
    <col min="4" max="4" width="13.7109375" bestFit="1" customWidth="1"/>
    <col min="5" max="5" width="49.85546875" bestFit="1" customWidth="1"/>
    <col min="6" max="6" width="10" bestFit="1" customWidth="1"/>
  </cols>
  <sheetData>
    <row r="1" spans="1:5" ht="45" x14ac:dyDescent="0.25">
      <c r="A1" s="15" t="s">
        <v>42</v>
      </c>
      <c r="B1" s="3" t="s">
        <v>11</v>
      </c>
      <c r="C1" s="3" t="s">
        <v>10</v>
      </c>
      <c r="D1" s="3" t="s">
        <v>9</v>
      </c>
      <c r="E1" s="3" t="s">
        <v>13</v>
      </c>
    </row>
    <row r="2" spans="1:5" x14ac:dyDescent="0.25">
      <c r="A2" s="1"/>
      <c r="B2" s="5"/>
      <c r="D2" s="4"/>
    </row>
    <row r="3" spans="1:5" x14ac:dyDescent="0.25">
      <c r="A3" t="s">
        <v>3</v>
      </c>
      <c r="B3" s="6">
        <v>4320</v>
      </c>
      <c r="C3">
        <v>3</v>
      </c>
      <c r="D3" s="6">
        <f>B3*C3</f>
        <v>12960</v>
      </c>
      <c r="E3" t="s">
        <v>25</v>
      </c>
    </row>
    <row r="4" spans="1:5" x14ac:dyDescent="0.25">
      <c r="A4" t="s">
        <v>29</v>
      </c>
      <c r="B4" s="6">
        <v>3700</v>
      </c>
      <c r="C4">
        <v>3</v>
      </c>
      <c r="D4" s="6">
        <f t="shared" ref="D4:D22" si="0">B4*C4</f>
        <v>11100</v>
      </c>
      <c r="E4" t="s">
        <v>25</v>
      </c>
    </row>
    <row r="5" spans="1:5" x14ac:dyDescent="0.25">
      <c r="A5" t="s">
        <v>4</v>
      </c>
      <c r="B5" s="6"/>
      <c r="D5" s="5">
        <f t="shared" si="0"/>
        <v>0</v>
      </c>
    </row>
    <row r="6" spans="1:5" x14ac:dyDescent="0.25">
      <c r="A6" t="s">
        <v>5</v>
      </c>
      <c r="B6" s="6"/>
      <c r="D6" s="5">
        <f t="shared" si="0"/>
        <v>0</v>
      </c>
    </row>
    <row r="7" spans="1:5" x14ac:dyDescent="0.25">
      <c r="A7" t="s">
        <v>30</v>
      </c>
      <c r="B7" s="6"/>
      <c r="D7" s="5">
        <f t="shared" si="0"/>
        <v>0</v>
      </c>
    </row>
    <row r="8" spans="1:5" x14ac:dyDescent="0.25">
      <c r="A8" t="s">
        <v>12</v>
      </c>
      <c r="B8" s="6">
        <v>300</v>
      </c>
      <c r="C8">
        <v>2</v>
      </c>
      <c r="D8" s="6">
        <f>(B8*C8)/6</f>
        <v>100</v>
      </c>
      <c r="E8" t="s">
        <v>17</v>
      </c>
    </row>
    <row r="9" spans="1:5" x14ac:dyDescent="0.25">
      <c r="A9" t="s">
        <v>22</v>
      </c>
      <c r="B9" s="6">
        <v>5000</v>
      </c>
      <c r="C9">
        <v>1</v>
      </c>
      <c r="D9" s="5">
        <f t="shared" ref="D9:D16" si="1">B9*C9</f>
        <v>5000</v>
      </c>
    </row>
    <row r="10" spans="1:5" x14ac:dyDescent="0.25">
      <c r="A10" t="s">
        <v>23</v>
      </c>
      <c r="B10" s="6">
        <v>5000</v>
      </c>
      <c r="C10">
        <v>1</v>
      </c>
      <c r="D10" s="5">
        <f t="shared" si="1"/>
        <v>5000</v>
      </c>
    </row>
    <row r="11" spans="1:5" x14ac:dyDescent="0.25">
      <c r="A11" t="s">
        <v>54</v>
      </c>
      <c r="B11" s="6">
        <v>5000</v>
      </c>
      <c r="C11">
        <v>1</v>
      </c>
      <c r="D11" s="5">
        <f t="shared" si="1"/>
        <v>5000</v>
      </c>
    </row>
    <row r="12" spans="1:5" x14ac:dyDescent="0.25">
      <c r="A12" t="s">
        <v>53</v>
      </c>
      <c r="B12" s="6">
        <v>5000</v>
      </c>
      <c r="C12">
        <v>1</v>
      </c>
      <c r="D12" s="5">
        <f t="shared" si="1"/>
        <v>5000</v>
      </c>
    </row>
    <row r="13" spans="1:5" x14ac:dyDescent="0.25">
      <c r="A13" t="s">
        <v>51</v>
      </c>
      <c r="B13" s="6">
        <v>5000</v>
      </c>
      <c r="C13">
        <v>1</v>
      </c>
      <c r="D13" s="5">
        <f t="shared" si="1"/>
        <v>5000</v>
      </c>
      <c r="E13" t="s">
        <v>52</v>
      </c>
    </row>
    <row r="14" spans="1:5" x14ac:dyDescent="0.25">
      <c r="A14" t="s">
        <v>38</v>
      </c>
      <c r="B14" s="6">
        <v>450</v>
      </c>
      <c r="C14">
        <v>3</v>
      </c>
      <c r="D14" s="5">
        <f t="shared" si="1"/>
        <v>1350</v>
      </c>
      <c r="E14" t="s">
        <v>37</v>
      </c>
    </row>
    <row r="15" spans="1:5" x14ac:dyDescent="0.25">
      <c r="A15" t="s">
        <v>1</v>
      </c>
      <c r="B15" s="6">
        <v>2000</v>
      </c>
      <c r="C15">
        <v>1</v>
      </c>
      <c r="D15" s="6">
        <f t="shared" si="1"/>
        <v>2000</v>
      </c>
    </row>
    <row r="16" spans="1:5" x14ac:dyDescent="0.25">
      <c r="A16" t="s">
        <v>40</v>
      </c>
      <c r="B16" s="6">
        <v>200</v>
      </c>
      <c r="C16">
        <v>1</v>
      </c>
      <c r="D16" s="6">
        <f t="shared" si="1"/>
        <v>200</v>
      </c>
      <c r="E16" t="s">
        <v>41</v>
      </c>
    </row>
    <row r="17" spans="1:5" ht="45" x14ac:dyDescent="0.25">
      <c r="A17" t="s">
        <v>2</v>
      </c>
      <c r="B17" s="6">
        <v>750</v>
      </c>
      <c r="C17">
        <v>3</v>
      </c>
      <c r="D17" s="6">
        <f t="shared" si="0"/>
        <v>2250</v>
      </c>
      <c r="E17" s="14" t="s">
        <v>36</v>
      </c>
    </row>
    <row r="18" spans="1:5" x14ac:dyDescent="0.25">
      <c r="A18" t="s">
        <v>7</v>
      </c>
      <c r="B18" s="6">
        <v>20</v>
      </c>
      <c r="C18">
        <v>21</v>
      </c>
      <c r="D18" s="6">
        <f t="shared" si="0"/>
        <v>420</v>
      </c>
      <c r="E18" s="7" t="s">
        <v>55</v>
      </c>
    </row>
    <row r="19" spans="1:5" x14ac:dyDescent="0.25">
      <c r="A19" t="s">
        <v>14</v>
      </c>
      <c r="B19" s="6">
        <v>20</v>
      </c>
      <c r="C19">
        <v>21</v>
      </c>
      <c r="D19" s="6">
        <f t="shared" si="0"/>
        <v>420</v>
      </c>
      <c r="E19" s="7" t="s">
        <v>55</v>
      </c>
    </row>
    <row r="20" spans="1:5" x14ac:dyDescent="0.25">
      <c r="A20" t="s">
        <v>56</v>
      </c>
      <c r="B20" s="6">
        <v>1200</v>
      </c>
      <c r="C20">
        <v>1</v>
      </c>
      <c r="D20" s="6">
        <f>(B20*C20)/6</f>
        <v>200</v>
      </c>
      <c r="E20" t="s">
        <v>57</v>
      </c>
    </row>
    <row r="21" spans="1:5" x14ac:dyDescent="0.25">
      <c r="A21" t="s">
        <v>26</v>
      </c>
      <c r="B21" s="6">
        <v>870</v>
      </c>
      <c r="C21">
        <v>1</v>
      </c>
      <c r="D21" s="6">
        <f t="shared" si="0"/>
        <v>870</v>
      </c>
      <c r="E21" t="s">
        <v>27</v>
      </c>
    </row>
    <row r="22" spans="1:5" x14ac:dyDescent="0.25">
      <c r="A22" t="s">
        <v>31</v>
      </c>
      <c r="B22" s="6">
        <v>600</v>
      </c>
      <c r="C22">
        <v>1</v>
      </c>
      <c r="D22" s="6">
        <f t="shared" si="0"/>
        <v>600</v>
      </c>
    </row>
    <row r="23" spans="1:5" x14ac:dyDescent="0.25">
      <c r="A23" t="s">
        <v>39</v>
      </c>
      <c r="B23" s="6">
        <v>4200</v>
      </c>
      <c r="C23">
        <v>1</v>
      </c>
      <c r="D23" s="6">
        <f>(B23*C23)/6</f>
        <v>700</v>
      </c>
      <c r="E23" t="s">
        <v>43</v>
      </c>
    </row>
    <row r="24" spans="1:5" x14ac:dyDescent="0.25">
      <c r="B24" s="6"/>
    </row>
    <row r="25" spans="1:5" x14ac:dyDescent="0.25">
      <c r="A25" s="1" t="s">
        <v>0</v>
      </c>
      <c r="B25" s="6"/>
    </row>
    <row r="26" spans="1:5" x14ac:dyDescent="0.25">
      <c r="A26" t="s">
        <v>46</v>
      </c>
      <c r="B26" s="6">
        <v>1150</v>
      </c>
      <c r="C26">
        <v>10</v>
      </c>
      <c r="D26" s="6">
        <f>(B26*C26)/6</f>
        <v>1916.6666666666667</v>
      </c>
      <c r="E26" t="s">
        <v>45</v>
      </c>
    </row>
    <row r="27" spans="1:5" x14ac:dyDescent="0.25">
      <c r="A27" t="s">
        <v>15</v>
      </c>
      <c r="B27" s="6">
        <v>100</v>
      </c>
      <c r="C27">
        <v>10</v>
      </c>
      <c r="D27" s="6">
        <f>B27*C27</f>
        <v>1000</v>
      </c>
      <c r="E27" t="s">
        <v>16</v>
      </c>
    </row>
    <row r="28" spans="1:5" x14ac:dyDescent="0.25">
      <c r="A28" t="s">
        <v>8</v>
      </c>
      <c r="B28" s="6">
        <v>3000</v>
      </c>
      <c r="C28">
        <v>4</v>
      </c>
      <c r="D28" s="6">
        <f t="shared" ref="D28" si="2">B28*C28</f>
        <v>12000</v>
      </c>
      <c r="E28" t="s">
        <v>58</v>
      </c>
    </row>
    <row r="29" spans="1:5" x14ac:dyDescent="0.25">
      <c r="A29" t="s">
        <v>59</v>
      </c>
      <c r="B29" s="6">
        <v>2750</v>
      </c>
      <c r="C29">
        <v>1</v>
      </c>
      <c r="D29" s="6">
        <f>B29*C29</f>
        <v>2750</v>
      </c>
      <c r="E29" t="s">
        <v>61</v>
      </c>
    </row>
    <row r="30" spans="1:5" x14ac:dyDescent="0.25">
      <c r="A30" t="s">
        <v>28</v>
      </c>
      <c r="B30" s="6">
        <v>300</v>
      </c>
      <c r="C30">
        <v>2</v>
      </c>
      <c r="D30" s="6">
        <f>(B30*C30)/6</f>
        <v>100</v>
      </c>
      <c r="E30" t="s">
        <v>17</v>
      </c>
    </row>
    <row r="31" spans="1:5" ht="30" x14ac:dyDescent="0.25">
      <c r="A31" t="s">
        <v>44</v>
      </c>
      <c r="B31" s="6">
        <v>13000</v>
      </c>
      <c r="C31">
        <v>1</v>
      </c>
      <c r="D31" s="6">
        <f>(B31*C31)/6</f>
        <v>2166.6666666666665</v>
      </c>
      <c r="E31" s="16" t="s">
        <v>49</v>
      </c>
    </row>
    <row r="32" spans="1:5" x14ac:dyDescent="0.25">
      <c r="B32" s="6"/>
    </row>
    <row r="33" spans="1:5" x14ac:dyDescent="0.25">
      <c r="A33" s="1" t="s">
        <v>6</v>
      </c>
      <c r="B33" s="6"/>
    </row>
    <row r="34" spans="1:5" x14ac:dyDescent="0.25">
      <c r="A34" t="s">
        <v>18</v>
      </c>
      <c r="B34" s="6">
        <v>300</v>
      </c>
      <c r="C34">
        <v>12</v>
      </c>
      <c r="D34" s="5">
        <f>(B34*C34)/6</f>
        <v>600</v>
      </c>
      <c r="E34" t="s">
        <v>19</v>
      </c>
    </row>
    <row r="35" spans="1:5" x14ac:dyDescent="0.25">
      <c r="A35" t="s">
        <v>50</v>
      </c>
      <c r="B35" s="6">
        <v>1850</v>
      </c>
      <c r="C35">
        <v>1</v>
      </c>
      <c r="D35" s="5">
        <f>(B35*C35)/6</f>
        <v>308.33333333333331</v>
      </c>
      <c r="E35" t="s">
        <v>48</v>
      </c>
    </row>
    <row r="36" spans="1:5" x14ac:dyDescent="0.25">
      <c r="A36" t="s">
        <v>60</v>
      </c>
      <c r="B36" s="6">
        <v>10000</v>
      </c>
      <c r="C36">
        <v>3</v>
      </c>
      <c r="D36" s="5">
        <f>(B36*C36)/6</f>
        <v>5000</v>
      </c>
      <c r="E36" t="s">
        <v>47</v>
      </c>
    </row>
    <row r="40" spans="1:5" x14ac:dyDescent="0.25">
      <c r="A40" s="9" t="s">
        <v>20</v>
      </c>
      <c r="B40" s="10"/>
      <c r="C40" s="10"/>
      <c r="D40" s="11">
        <f>SUM(D3:D39)</f>
        <v>84011.666666666657</v>
      </c>
      <c r="E40" t="s">
        <v>21</v>
      </c>
    </row>
    <row r="41" spans="1:5" x14ac:dyDescent="0.25">
      <c r="A41" s="2" t="s">
        <v>24</v>
      </c>
      <c r="B41" s="2"/>
      <c r="C41" s="2"/>
      <c r="D41" s="8">
        <f>D40*6</f>
        <v>504069.99999999994</v>
      </c>
    </row>
    <row r="42" spans="1:5" x14ac:dyDescent="0.25">
      <c r="A42" t="s">
        <v>33</v>
      </c>
      <c r="D42" s="12">
        <f>D40*20%</f>
        <v>16802.333333333332</v>
      </c>
      <c r="E42" t="s">
        <v>34</v>
      </c>
    </row>
    <row r="43" spans="1:5" x14ac:dyDescent="0.25">
      <c r="A43" s="13" t="s">
        <v>35</v>
      </c>
      <c r="D43" s="12">
        <f>D41*20%</f>
        <v>100814</v>
      </c>
      <c r="E43" t="s">
        <v>35</v>
      </c>
    </row>
    <row r="44" spans="1:5" x14ac:dyDescent="0.25">
      <c r="A44" s="2" t="s">
        <v>32</v>
      </c>
      <c r="D44" s="8">
        <f>D41+D43</f>
        <v>604884</v>
      </c>
    </row>
  </sheetData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Wilhelmi</dc:creator>
  <cp:lastModifiedBy>Christy Wilhelmi</cp:lastModifiedBy>
  <cp:lastPrinted>2025-02-28T23:50:51Z</cp:lastPrinted>
  <dcterms:created xsi:type="dcterms:W3CDTF">2025-02-21T21:29:57Z</dcterms:created>
  <dcterms:modified xsi:type="dcterms:W3CDTF">2025-04-22T17:19:53Z</dcterms:modified>
</cp:coreProperties>
</file>